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5480" windowHeight="8190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<sst xmlns="http://schemas.openxmlformats.org/spreadsheetml/2006/main" count="22" uniqueCount="22">
  <si>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Fractionné  et VMA</t>
  </si>
  <si>
    <t>Ce fichier est un support pour un entrainement à base de fractionnés sur 10 à 30 secondes .</t>
  </si>
  <si>
    <t>Il vise à répondre à la question : Quelle distance l'élève X doit-il parcourir en Y secondes pour être à Z% de sa VMA ? ( la durée de course et le taux de VMA sont donc choisis par le professeur )</t>
  </si>
  <si>
    <r>
      <t xml:space="preserve">La VMA sera d'abord estimée à la suite d'un test en course continue à vitesse maximale sur </t>
    </r>
    <r>
      <rPr>
        <sz val="12"/>
        <color indexed="8"/>
        <rFont val="Verdana"/>
        <family val="2"/>
      </rPr>
      <t>une durée qui doit se rapprocher de 6mn ; il faut donc choisir une distance de course adaptée au niveau de l'élève pour cette durée de course.</t>
    </r>
  </si>
  <si>
    <r>
      <t>Les cases à renseigner sont en</t>
    </r>
    <r>
      <rPr>
        <b/>
        <sz val="14"/>
        <color indexed="13"/>
        <rFont val="Arial"/>
        <family val="2"/>
      </rPr>
      <t xml:space="preserve"> </t>
    </r>
    <r>
      <rPr>
        <b/>
        <sz val="14"/>
        <color indexed="8"/>
        <rFont val="Arial"/>
        <family val="2"/>
      </rPr>
      <t>jaune pale.</t>
    </r>
  </si>
  <si>
    <t>Connaître la VMA de l'élève</t>
  </si>
  <si>
    <r>
      <t xml:space="preserve">Indiquez :   </t>
    </r>
    <r>
      <rPr>
        <b/>
        <sz val="14"/>
        <rFont val="Arial"/>
        <family val="2"/>
      </rPr>
      <t>1</t>
    </r>
    <r>
      <rPr>
        <sz val="10"/>
        <rFont val="Arial"/>
        <family val="2"/>
      </rPr>
      <t xml:space="preserve"> la </t>
    </r>
    <r>
      <rPr>
        <b/>
        <sz val="10"/>
        <rFont val="Arial"/>
        <family val="2"/>
      </rPr>
      <t>longueur de votre piste</t>
    </r>
    <r>
      <rPr>
        <sz val="10"/>
        <rFont val="Arial"/>
        <family val="2"/>
      </rPr>
      <t xml:space="preserve">    </t>
    </r>
    <r>
      <rPr>
        <b/>
        <sz val="14"/>
        <rFont val="Arial"/>
        <family val="2"/>
      </rPr>
      <t>2</t>
    </r>
    <r>
      <rPr>
        <sz val="10"/>
        <rFont val="Arial"/>
        <family val="2"/>
      </rPr>
      <t xml:space="preserve"> le </t>
    </r>
    <r>
      <rPr>
        <b/>
        <sz val="10"/>
        <rFont val="Arial"/>
        <family val="2"/>
      </rPr>
      <t>nombre de tours</t>
    </r>
    <r>
      <rPr>
        <sz val="10"/>
        <rFont val="Arial"/>
        <family val="2"/>
      </rPr>
      <t xml:space="preserve"> à parcourir</t>
    </r>
    <r>
      <rPr>
        <b/>
        <sz val="14"/>
        <rFont val="Arial"/>
        <family val="2"/>
      </rPr>
      <t xml:space="preserve">    3</t>
    </r>
    <r>
      <rPr>
        <sz val="10"/>
        <rFont val="Arial"/>
        <family val="2"/>
      </rPr>
      <t xml:space="preserve"> le</t>
    </r>
    <r>
      <rPr>
        <b/>
        <sz val="10"/>
        <rFont val="Arial"/>
        <family val="2"/>
      </rPr>
      <t xml:space="preserve"> temps réalisé</t>
    </r>
  </si>
  <si>
    <t>Test</t>
  </si>
  <si>
    <t>Piste</t>
  </si>
  <si>
    <t>Nbre de tours</t>
  </si>
  <si>
    <t>Distance courue</t>
  </si>
  <si>
    <t>Temps (mn,sec)</t>
  </si>
  <si>
    <t>Temps</t>
  </si>
  <si>
    <t>VMA</t>
  </si>
  <si>
    <t>Développer sa VMA</t>
  </si>
  <si>
    <t>Entrainement</t>
  </si>
  <si>
    <t>DISTANCE  A PARCOURIR EN Y SECONDES A Z% DE LA VMA</t>
  </si>
  <si>
    <t>Choisissez une durée d'effort</t>
  </si>
  <si>
    <t>Choisissez un pourcentage de VMA</t>
  </si>
  <si>
    <t>Distance à parcourir</t>
  </si>
  <si>
    <t>http://entrainement-sportif.fr/vma-distances-fractionnes.htm</t>
  </si>
  <si>
    <t>http://entrainement-sportif.fr/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</si>
</sst>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m"/>
    <numFmt numFmtId="165" formatCode="0&quot;sec&quot;"/>
    <numFmt numFmtId="166" formatCode="0.00&quot; m/s&quot;"/>
    <numFmt numFmtId="167" formatCode="0.00&quot; km/h&quot;"/>
    <numFmt numFmtId="168" formatCode="0&quot; sec&quot;"/>
    <numFmt numFmtId="169" formatCode="0&quot; %&quot;"/>
    <numFmt numFmtId="170" formatCode="0.00&quot; m&quot;"/>
  </numFmts>
  <fonts count="22">
    <font>
      <sz val="10"/>
      <name val="Arial"/>
      <family val="2"/>
    </font>
    <font>
      <sz val="10"/>
      <name val="Verdana"/>
      <family val="2"/>
    </font>
    <font>
      <b/>
      <sz val="24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4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sz val="14"/>
      <color indexed="10"/>
      <name val="Verdana"/>
      <family val="2"/>
    </font>
    <font>
      <b/>
      <sz val="14"/>
      <name val="Verdana"/>
      <family val="2"/>
    </font>
    <font>
      <b/>
      <sz val="8"/>
      <color indexed="8"/>
      <name val="Verdana"/>
      <family val="2"/>
    </font>
    <font>
      <b/>
      <sz val="22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Verdana"/>
      <family val="2"/>
    </font>
    <font>
      <sz val="16"/>
      <name val="Verdana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2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164" fontId="13" fillId="4" borderId="1" xfId="0" applyNumberFormat="1" applyFont="1" applyFill="1" applyBorder="1" applyAlignment="1" applyProtection="1">
      <alignment horizontal="center" vertical="center"/>
      <protection/>
    </xf>
    <xf numFmtId="165" fontId="13" fillId="4" borderId="1" xfId="0" applyNumberFormat="1" applyFont="1" applyFill="1" applyBorder="1" applyAlignment="1" applyProtection="1">
      <alignment horizontal="center" vertical="center"/>
      <protection/>
    </xf>
    <xf numFmtId="166" fontId="14" fillId="4" borderId="1" xfId="0" applyNumberFormat="1" applyFont="1" applyFill="1" applyBorder="1" applyAlignment="1">
      <alignment horizontal="center" vertical="center"/>
    </xf>
    <xf numFmtId="167" fontId="14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15" fillId="6" borderId="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right" vertical="center"/>
    </xf>
    <xf numFmtId="168" fontId="15" fillId="3" borderId="1" xfId="0" applyNumberFormat="1" applyFont="1" applyFill="1" applyBorder="1" applyAlignment="1" applyProtection="1">
      <alignment horizontal="center" vertical="center"/>
      <protection locked="0"/>
    </xf>
    <xf numFmtId="16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right" vertical="center"/>
    </xf>
    <xf numFmtId="170" fontId="17" fillId="4" borderId="1" xfId="0" applyNumberFormat="1" applyFont="1" applyFill="1" applyBorder="1" applyAlignment="1">
      <alignment horizontal="center" vertical="center"/>
    </xf>
    <xf numFmtId="0" fontId="19" fillId="0" borderId="0" xfId="15" applyFont="1" applyAlignment="1">
      <alignment horizontal="center"/>
    </xf>
    <xf numFmtId="0" fontId="20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6</xdr:row>
      <xdr:rowOff>295275</xdr:rowOff>
    </xdr:from>
    <xdr:to>
      <xdr:col>3</xdr:col>
      <xdr:colOff>1209675</xdr:colOff>
      <xdr:row>8</xdr:row>
      <xdr:rowOff>57150</xdr:rowOff>
    </xdr:to>
    <xdr:sp>
      <xdr:nvSpPr>
        <xdr:cNvPr id="1" name="Line 3"/>
        <xdr:cNvSpPr>
          <a:spLocks/>
        </xdr:cNvSpPr>
      </xdr:nvSpPr>
      <xdr:spPr>
        <a:xfrm flipH="1">
          <a:off x="1524000" y="3400425"/>
          <a:ext cx="135255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6</xdr:row>
      <xdr:rowOff>295275</xdr:rowOff>
    </xdr:from>
    <xdr:to>
      <xdr:col>5</xdr:col>
      <xdr:colOff>390525</xdr:colOff>
      <xdr:row>8</xdr:row>
      <xdr:rowOff>57150</xdr:rowOff>
    </xdr:to>
    <xdr:sp>
      <xdr:nvSpPr>
        <xdr:cNvPr id="2" name="Line 4"/>
        <xdr:cNvSpPr>
          <a:spLocks/>
        </xdr:cNvSpPr>
      </xdr:nvSpPr>
      <xdr:spPr>
        <a:xfrm flipH="1">
          <a:off x="2533650" y="3400425"/>
          <a:ext cx="211455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1047750</xdr:colOff>
      <xdr:row>6</xdr:row>
      <xdr:rowOff>295275</xdr:rowOff>
    </xdr:from>
    <xdr:to>
      <xdr:col>7</xdr:col>
      <xdr:colOff>428625</xdr:colOff>
      <xdr:row>8</xdr:row>
      <xdr:rowOff>57150</xdr:rowOff>
    </xdr:to>
    <xdr:sp>
      <xdr:nvSpPr>
        <xdr:cNvPr id="3" name="Line 5"/>
        <xdr:cNvSpPr>
          <a:spLocks/>
        </xdr:cNvSpPr>
      </xdr:nvSpPr>
      <xdr:spPr>
        <a:xfrm flipH="1">
          <a:off x="5305425" y="3400425"/>
          <a:ext cx="140970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trainement-sportif.fr/vma-distances-fractionnes.htm" TargetMode="External" /><Relationship Id="rId2" Type="http://schemas.openxmlformats.org/officeDocument/2006/relationships/hyperlink" Target="http://entrainement-sportif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showGridLines="0" showRowColHeaders="0" tabSelected="1" workbookViewId="0" topLeftCell="A1">
      <selection activeCell="E21" sqref="E21"/>
    </sheetView>
  </sheetViews>
  <sheetFormatPr defaultColWidth="11.421875" defaultRowHeight="12.75"/>
  <cols>
    <col min="1" max="1" width="3.00390625" style="1" customWidth="1"/>
    <col min="2" max="2" width="8.7109375" style="1" customWidth="1"/>
    <col min="3" max="3" width="13.28125" style="1" customWidth="1"/>
    <col min="4" max="4" width="20.57421875" style="1" customWidth="1"/>
    <col min="5" max="5" width="18.28125" style="1" customWidth="1"/>
    <col min="6" max="6" width="17.7109375" style="1" customWidth="1"/>
    <col min="7" max="7" width="12.7109375" style="1" customWidth="1"/>
    <col min="8" max="8" width="15.7109375" style="1" customWidth="1"/>
    <col min="9" max="9" width="24.28125" style="1" customWidth="1"/>
    <col min="10" max="10" width="1.421875" style="1" customWidth="1"/>
    <col min="11" max="16384" width="11.00390625" style="1" customWidth="1"/>
  </cols>
  <sheetData>
    <row r="1" spans="3:9" s="2" customFormat="1" ht="38.25" customHeight="1">
      <c r="C1" s="10" t="s">
        <v>0</v>
      </c>
      <c r="D1" s="10"/>
      <c r="E1" s="10"/>
      <c r="F1" s="10"/>
      <c r="G1" s="10"/>
      <c r="H1" s="10"/>
      <c r="I1" s="10"/>
    </row>
    <row r="2" spans="3:9" s="2" customFormat="1" ht="35.25" customHeight="1">
      <c r="C2" s="11" t="s">
        <v>1</v>
      </c>
      <c r="D2" s="11"/>
      <c r="E2" s="11"/>
      <c r="F2" s="11"/>
      <c r="G2" s="11"/>
      <c r="H2" s="11"/>
      <c r="I2" s="11"/>
    </row>
    <row r="3" spans="3:9" s="2" customFormat="1" ht="41.25" customHeight="1">
      <c r="C3" s="11" t="s">
        <v>2</v>
      </c>
      <c r="D3" s="11"/>
      <c r="E3" s="11"/>
      <c r="F3" s="11"/>
      <c r="G3" s="11"/>
      <c r="H3" s="11"/>
      <c r="I3" s="11"/>
    </row>
    <row r="4" spans="3:9" s="2" customFormat="1" ht="61.5" customHeight="1">
      <c r="C4" s="11" t="s">
        <v>3</v>
      </c>
      <c r="D4" s="11"/>
      <c r="E4" s="11"/>
      <c r="F4" s="11"/>
      <c r="G4" s="11"/>
      <c r="H4" s="11"/>
      <c r="I4" s="11"/>
    </row>
    <row r="5" spans="3:9" s="2" customFormat="1" ht="30" customHeight="1">
      <c r="C5" s="12" t="s">
        <v>4</v>
      </c>
      <c r="D5" s="12"/>
      <c r="E5" s="12"/>
      <c r="F5" s="12"/>
      <c r="G5" s="12"/>
      <c r="H5" s="12"/>
      <c r="I5" s="12"/>
    </row>
    <row r="6" spans="3:9" s="2" customFormat="1" ht="38.25" customHeight="1">
      <c r="C6" s="13" t="s">
        <v>5</v>
      </c>
      <c r="D6" s="13"/>
      <c r="E6" s="13"/>
      <c r="F6" s="13"/>
      <c r="G6" s="13"/>
      <c r="H6" s="13"/>
      <c r="I6" s="13"/>
    </row>
    <row r="7" spans="3:9" s="2" customFormat="1" ht="29.25" customHeight="1">
      <c r="C7" s="14" t="s">
        <v>6</v>
      </c>
      <c r="D7" s="14"/>
      <c r="E7" s="14"/>
      <c r="F7" s="14"/>
      <c r="G7" s="14"/>
      <c r="H7" s="14"/>
      <c r="I7" s="14"/>
    </row>
    <row r="8" spans="2:9" ht="32.25" customHeight="1">
      <c r="B8" s="15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16" t="s">
        <v>13</v>
      </c>
      <c r="I8" s="16"/>
    </row>
    <row r="9" spans="2:9" ht="34.5" customHeight="1">
      <c r="B9" s="15"/>
      <c r="C9" s="4">
        <v>356</v>
      </c>
      <c r="D9" s="5">
        <v>4</v>
      </c>
      <c r="E9" s="6">
        <f>C9*D9</f>
        <v>1424</v>
      </c>
      <c r="F9" s="5">
        <v>6.15</v>
      </c>
      <c r="G9" s="7">
        <f>INT(F9)*60+(F9-INT(F9))*100</f>
        <v>375.00000000000006</v>
      </c>
      <c r="H9" s="8">
        <f>ROUND(E9/G9,2)</f>
        <v>3.8</v>
      </c>
      <c r="I9" s="9">
        <f>ROUND((H9*3600)/1000,2)</f>
        <v>13.68</v>
      </c>
    </row>
    <row r="10" spans="3:9" ht="51" customHeight="1">
      <c r="C10" s="13" t="s">
        <v>14</v>
      </c>
      <c r="D10" s="13"/>
      <c r="E10" s="13"/>
      <c r="F10" s="13"/>
      <c r="G10" s="13"/>
      <c r="H10" s="13"/>
      <c r="I10" s="13"/>
    </row>
    <row r="11" spans="2:9" ht="66" customHeight="1">
      <c r="B11" s="17" t="s">
        <v>15</v>
      </c>
      <c r="C11" s="18" t="s">
        <v>16</v>
      </c>
      <c r="D11" s="18"/>
      <c r="E11" s="18"/>
      <c r="F11" s="18"/>
      <c r="G11" s="18"/>
      <c r="H11" s="18"/>
      <c r="I11" s="18"/>
    </row>
    <row r="12" spans="2:9" ht="26.25" customHeight="1">
      <c r="B12" s="17"/>
      <c r="C12" s="19" t="s">
        <v>17</v>
      </c>
      <c r="D12" s="19"/>
      <c r="E12" s="20">
        <v>45</v>
      </c>
      <c r="F12" s="20"/>
      <c r="G12" s="20"/>
      <c r="H12" s="20"/>
      <c r="I12" s="20"/>
    </row>
    <row r="13" spans="2:9" ht="26.25" customHeight="1">
      <c r="B13" s="17"/>
      <c r="C13" s="19" t="s">
        <v>18</v>
      </c>
      <c r="D13" s="19"/>
      <c r="E13" s="21">
        <v>110</v>
      </c>
      <c r="F13" s="21"/>
      <c r="G13" s="21"/>
      <c r="H13" s="21"/>
      <c r="I13" s="21"/>
    </row>
    <row r="14" spans="2:9" ht="51" customHeight="1">
      <c r="B14" s="17"/>
      <c r="C14" s="22" t="s">
        <v>19</v>
      </c>
      <c r="D14" s="22"/>
      <c r="E14" s="23">
        <f>INT(H9*(E13/100)*E12)</f>
        <v>188</v>
      </c>
      <c r="F14" s="23"/>
      <c r="G14" s="23"/>
      <c r="H14" s="23"/>
      <c r="I14" s="23"/>
    </row>
    <row r="15" ht="13.5" customHeight="1"/>
    <row r="16" spans="2:9" ht="25.5" customHeight="1">
      <c r="B16" s="24" t="s">
        <v>20</v>
      </c>
      <c r="C16" s="25"/>
      <c r="D16" s="25"/>
      <c r="E16" s="25"/>
      <c r="F16" s="25"/>
      <c r="G16" s="25"/>
      <c r="H16" s="25"/>
      <c r="I16" s="25"/>
    </row>
    <row r="17" spans="2:9" ht="25.5" customHeight="1">
      <c r="B17" s="24" t="s">
        <v>21</v>
      </c>
      <c r="C17" s="25"/>
      <c r="D17" s="25"/>
      <c r="E17" s="25"/>
      <c r="F17" s="25"/>
      <c r="G17" s="25"/>
      <c r="H17" s="25"/>
      <c r="I17" s="25"/>
    </row>
  </sheetData>
  <sheetProtection sheet="1" objects="1" scenarios="1"/>
  <mergeCells count="20">
    <mergeCell ref="B16:I16"/>
    <mergeCell ref="B17:I17"/>
    <mergeCell ref="C10:I10"/>
    <mergeCell ref="B11:B14"/>
    <mergeCell ref="C11:I11"/>
    <mergeCell ref="C12:D12"/>
    <mergeCell ref="E12:I12"/>
    <mergeCell ref="C13:D13"/>
    <mergeCell ref="E13:I13"/>
    <mergeCell ref="C14:D14"/>
    <mergeCell ref="E14:I14"/>
    <mergeCell ref="C5:I5"/>
    <mergeCell ref="C6:I6"/>
    <mergeCell ref="C7:I7"/>
    <mergeCell ref="B8:B9"/>
    <mergeCell ref="H8:I8"/>
    <mergeCell ref="C1:I1"/>
    <mergeCell ref="C2:I2"/>
    <mergeCell ref="C3:I3"/>
    <mergeCell ref="C4:I4"/>
  </mergeCells>
  <hyperlinks>
    <hyperlink ref="B16" r:id="rId1" display="http://entrainement-sportif.fr/vma-distances-fractionnes.htm"/>
    <hyperlink ref="B17" r:id="rId2" display="http://entrainement-sportif.fr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http://entrainement-sportif.fr/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Fractionné et VMA</dc:title>
  <dc:subject/>
  <dc:creator>Chauzi</dc:creator>
  <cp:keywords>fractionne,vma,course,entrainement</cp:keywords>
  <dc:description/>
  <cp:lastModifiedBy>Bruno</cp:lastModifiedBy>
  <dcterms:modified xsi:type="dcterms:W3CDTF">2010-12-12T20:51:13Z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