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<sst xmlns="http://schemas.openxmlformats.org/spreadsheetml/2006/main" count="15" uniqueCount="15">
  <si>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Tableau d'allures et temps de passage en course à pied</t>
  </si>
  <si>
    <t>Balises espacées de …</t>
  </si>
  <si>
    <t>mètres</t>
  </si>
  <si>
    <r>
      <t xml:space="preserve">L'espacement des balises est modifiable , cliquez sur le </t>
    </r>
    <r>
      <rPr>
        <b/>
        <sz val="8"/>
        <rFont val="Arial"/>
        <family val="2"/>
      </rPr>
      <t>nombre affiché</t>
    </r>
  </si>
  <si>
    <t>%FCM</t>
  </si>
  <si>
    <t>%VMA</t>
  </si>
  <si>
    <t>VMA</t>
  </si>
  <si>
    <t>Echauffement</t>
  </si>
  <si>
    <t>Entretien</t>
  </si>
  <si>
    <t>Endurance</t>
  </si>
  <si>
    <t>Amélioration VMA entraînement fractionnés</t>
  </si>
  <si>
    <t>Préparation 500m BAC EPS</t>
  </si>
  <si>
    <t>Exemple (case jaune) : à 70% d'une VMA de 13km/h il faut franchir 50m en 19,8 secondes</t>
  </si>
  <si>
    <t xml:space="preserve">Course à pied - Programmes, conseils et outils </t>
  </si>
  <si>
    <t>Entrainement-sportif.fr  Bruno Chauzi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</si>
</sst>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%"/>
  </numFmts>
  <fonts count="1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6"/>
      <color indexed="4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color indexed="48"/>
      <name val="Arial"/>
      <family val="2"/>
    </font>
    <font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3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164" fontId="9" fillId="0" borderId="1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19050</xdr:rowOff>
    </xdr:from>
    <xdr:to>
      <xdr:col>0</xdr:col>
      <xdr:colOff>1200150</xdr:colOff>
      <xdr:row>2</xdr:row>
      <xdr:rowOff>123825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1049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trainement-sportif.fr/course-a-pied.htm" TargetMode="External" /><Relationship Id="rId2" Type="http://schemas.openxmlformats.org/officeDocument/2006/relationships/hyperlink" Target="https://entrainement-sportif.fr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RowColHeaders="0" tabSelected="1" workbookViewId="0" topLeftCell="A1">
      <selection activeCell="V7" sqref="V7"/>
    </sheetView>
  </sheetViews>
  <sheetFormatPr defaultColWidth="11.421875" defaultRowHeight="12.75"/>
  <cols>
    <col min="1" max="1" width="18.57421875" style="0" customWidth="1"/>
    <col min="2" max="2" width="9.28125" style="0" customWidth="1"/>
    <col min="3" max="3" width="8.00390625" style="0" customWidth="1"/>
    <col min="4" max="16" width="11.421875" style="0" customWidth="1"/>
    <col min="18" max="18" width="0" style="0" hidden="1" customWidth="1"/>
  </cols>
  <sheetData>
    <row r="1" spans="2:16" ht="4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8" ht="33.75" customHeight="1">
      <c r="B2" s="2"/>
      <c r="C2" s="2"/>
      <c r="D2" s="3" t="s">
        <v>1</v>
      </c>
      <c r="E2" s="3"/>
      <c r="F2" s="3"/>
      <c r="G2" s="3"/>
      <c r="H2" s="4">
        <v>50</v>
      </c>
      <c r="I2" s="5" t="s">
        <v>2</v>
      </c>
      <c r="J2" s="6"/>
      <c r="K2" s="7" t="s">
        <v>3</v>
      </c>
      <c r="L2" s="7"/>
      <c r="M2" s="7"/>
      <c r="N2" s="7"/>
      <c r="O2" s="7"/>
      <c r="P2" s="7"/>
      <c r="R2">
        <v>20</v>
      </c>
    </row>
    <row r="3" spans="1:18" ht="21" customHeight="1">
      <c r="A3" s="8"/>
      <c r="B3" s="9" t="s">
        <v>4</v>
      </c>
      <c r="C3" s="9" t="s">
        <v>5</v>
      </c>
      <c r="D3" s="10" t="s">
        <v>6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>
        <v>30</v>
      </c>
    </row>
    <row r="4" spans="1:18" ht="21.75" customHeight="1">
      <c r="A4" s="8"/>
      <c r="B4" s="9"/>
      <c r="C4" s="9"/>
      <c r="D4" s="11">
        <v>8</v>
      </c>
      <c r="E4" s="11">
        <v>9</v>
      </c>
      <c r="F4" s="11">
        <v>10</v>
      </c>
      <c r="G4" s="11">
        <v>11</v>
      </c>
      <c r="H4" s="11">
        <v>12</v>
      </c>
      <c r="I4" s="11">
        <v>13</v>
      </c>
      <c r="J4" s="11">
        <v>14</v>
      </c>
      <c r="K4" s="11">
        <v>15</v>
      </c>
      <c r="L4" s="11">
        <v>16</v>
      </c>
      <c r="M4" s="11">
        <v>17</v>
      </c>
      <c r="N4" s="11">
        <v>18</v>
      </c>
      <c r="O4" s="11">
        <v>19</v>
      </c>
      <c r="P4" s="11">
        <v>20</v>
      </c>
      <c r="R4">
        <v>40</v>
      </c>
    </row>
    <row r="5" spans="1:18" ht="34.5" customHeight="1">
      <c r="A5" s="12" t="s">
        <v>7</v>
      </c>
      <c r="B5" s="13">
        <v>0.55</v>
      </c>
      <c r="C5" s="13">
        <v>0.5</v>
      </c>
      <c r="D5" s="14">
        <f>(3600*$H$2)/(($D$4*C5)*1000)</f>
        <v>45</v>
      </c>
      <c r="E5" s="14">
        <f>(3600*$H$2)/(($E$4*C5)*1000)</f>
        <v>40</v>
      </c>
      <c r="F5" s="14">
        <f>(3600*$H$2)/(($F$4*C5)*1000)</f>
        <v>36</v>
      </c>
      <c r="G5" s="14">
        <f>(3600*$H$2)/(($G$4*C5)*1000)</f>
        <v>32.72727272727273</v>
      </c>
      <c r="H5" s="14">
        <f>(3600*$H$2)/(($H$4*C5)*1000)</f>
        <v>30</v>
      </c>
      <c r="I5" s="15">
        <f>(3600*$H$2)/(($I$4*C5)*1000)</f>
        <v>27.692307692307693</v>
      </c>
      <c r="J5" s="14">
        <f>(3600*$H$2)/(($J$4*C5)*1000)</f>
        <v>25.714285714285715</v>
      </c>
      <c r="K5" s="14">
        <f>(3600*$H$2)/(($K$4*C5)*1000)</f>
        <v>24</v>
      </c>
      <c r="L5" s="14">
        <f>(3600*$H$2)/(($L$4*C5)*1000)</f>
        <v>22.5</v>
      </c>
      <c r="M5" s="14">
        <f>(3600*$H$2)/(($M$4*C5)*1000)</f>
        <v>21.176470588235293</v>
      </c>
      <c r="N5" s="14">
        <f>(3600*$H$2)/(($N$4*C5)*1000)</f>
        <v>20</v>
      </c>
      <c r="O5" s="14">
        <f>(3600*$H$2)/(($O$4*C5)*1000)</f>
        <v>18.94736842105263</v>
      </c>
      <c r="P5" s="14">
        <f>(3600*$H$2)/(($P$4*C5)*1000)</f>
        <v>18</v>
      </c>
      <c r="R5">
        <v>50</v>
      </c>
    </row>
    <row r="6" spans="1:18" ht="34.5" customHeight="1">
      <c r="A6" s="12"/>
      <c r="B6" s="13">
        <v>0.65</v>
      </c>
      <c r="C6" s="13">
        <v>0.6</v>
      </c>
      <c r="D6" s="14">
        <f>(3600*$H$2)/(($D$4*C6)*1000)</f>
        <v>37.5</v>
      </c>
      <c r="E6" s="14">
        <f>(3600*$H$2)/(($E$4*C6)*1000)</f>
        <v>33.333333333333336</v>
      </c>
      <c r="F6" s="14">
        <f>(3600*$H$2)/(($F$4*C6)*1000)</f>
        <v>30</v>
      </c>
      <c r="G6" s="14">
        <f>(3600*$H$2)/(($G$4*C6)*1000)</f>
        <v>27.272727272727273</v>
      </c>
      <c r="H6" s="14">
        <f>(3600*$H$2)/(($H$4*C6)*1000)</f>
        <v>25.000000000000004</v>
      </c>
      <c r="I6" s="15">
        <f>(3600*$H$2)/(($I$4*C6)*1000)</f>
        <v>23.076923076923077</v>
      </c>
      <c r="J6" s="14">
        <f>(3600*$H$2)/(($J$4*C6)*1000)</f>
        <v>21.428571428571427</v>
      </c>
      <c r="K6" s="14">
        <f>(3600*$H$2)/(($K$4*C6)*1000)</f>
        <v>20</v>
      </c>
      <c r="L6" s="14">
        <f>(3600*$H$2)/(($L$4*C6)*1000)</f>
        <v>18.75</v>
      </c>
      <c r="M6" s="14">
        <f>(3600*$H$2)/(($M$4*C6)*1000)</f>
        <v>17.647058823529413</v>
      </c>
      <c r="N6" s="14">
        <f>(3600*$H$2)/(($N$4*C6)*1000)</f>
        <v>16.666666666666668</v>
      </c>
      <c r="O6" s="14">
        <f>(3600*$H$2)/(($O$4*C6)*1000)</f>
        <v>15.789473684210526</v>
      </c>
      <c r="P6" s="14">
        <f>(3600*$H$2)/(($P$4*C6)*1000)</f>
        <v>15</v>
      </c>
      <c r="R6">
        <v>60</v>
      </c>
    </row>
    <row r="7" spans="1:18" ht="34.5" customHeight="1">
      <c r="A7" s="12" t="s">
        <v>8</v>
      </c>
      <c r="B7" s="13">
        <v>0.78</v>
      </c>
      <c r="C7" s="13">
        <v>0.7</v>
      </c>
      <c r="D7" s="15">
        <f>(3600*$H$2)/(($D$4*C7)*1000)</f>
        <v>32.142857142857146</v>
      </c>
      <c r="E7" s="15">
        <f>(3600*$H$2)/(($E$4*C7)*1000)</f>
        <v>28.571428571428573</v>
      </c>
      <c r="F7" s="15">
        <f>(3600*$H$2)/(($F$4*C7)*1000)</f>
        <v>25.714285714285715</v>
      </c>
      <c r="G7" s="15">
        <f>(3600*$H$2)/(($G$4*C7)*1000)</f>
        <v>23.376623376623378</v>
      </c>
      <c r="H7" s="15">
        <f>(3600*$H$2)/(($H$4*C7)*1000)</f>
        <v>21.428571428571434</v>
      </c>
      <c r="I7" s="16">
        <f>(3600*$H$2)/(($I$4*C7)*1000)</f>
        <v>19.78021978021978</v>
      </c>
      <c r="J7" s="14">
        <f>(3600*$H$2)/(($J$4*C7)*1000)</f>
        <v>18.367346938775512</v>
      </c>
      <c r="K7" s="14">
        <f>(3600*$H$2)/(($K$4*C7)*1000)</f>
        <v>17.142857142857142</v>
      </c>
      <c r="L7" s="14">
        <f>(3600*$H$2)/(($L$4*C7)*1000)</f>
        <v>16.071428571428573</v>
      </c>
      <c r="M7" s="14">
        <f>(3600*$H$2)/(($M$4*C7)*1000)</f>
        <v>15.12605042016807</v>
      </c>
      <c r="N7" s="14">
        <f>(3600*$H$2)/(($N$4*C7)*1000)</f>
        <v>14.285714285714286</v>
      </c>
      <c r="O7" s="14">
        <f>(3600*$H$2)/(($O$4*C7)*1000)</f>
        <v>13.533834586466167</v>
      </c>
      <c r="P7" s="14">
        <f>(3600*$H$2)/(($P$4*C7)*1000)</f>
        <v>12.857142857142858</v>
      </c>
      <c r="R7">
        <v>70</v>
      </c>
    </row>
    <row r="8" spans="1:18" ht="34.5" customHeight="1">
      <c r="A8" s="12" t="s">
        <v>9</v>
      </c>
      <c r="B8" s="13">
        <v>0.85</v>
      </c>
      <c r="C8" s="13">
        <v>0.8</v>
      </c>
      <c r="D8" s="14">
        <f>(3600*$H$2)/(($D$4*C8)*1000)</f>
        <v>28.125</v>
      </c>
      <c r="E8" s="14">
        <f>(3600*$H$2)/(($E$4*C8)*1000)</f>
        <v>25</v>
      </c>
      <c r="F8" s="14">
        <f>(3600*$H$2)/(($F$4*C8)*1000)</f>
        <v>22.5</v>
      </c>
      <c r="G8" s="14">
        <f>(3600*$H$2)/(($G$4*C8)*1000)</f>
        <v>20.454545454545453</v>
      </c>
      <c r="H8" s="14">
        <f>(3600*$H$2)/(($H$4*C8)*1000)</f>
        <v>18.749999999999996</v>
      </c>
      <c r="I8" s="14">
        <f>(3600*$H$2)/(($I$4*C8)*1000)</f>
        <v>17.307692307692307</v>
      </c>
      <c r="J8" s="14">
        <f>(3600*$H$2)/(($J$4*C8)*1000)</f>
        <v>16.07142857142857</v>
      </c>
      <c r="K8" s="14">
        <f>(3600*$H$2)/(($K$4*C8)*1000)</f>
        <v>15</v>
      </c>
      <c r="L8" s="14">
        <f>(3600*$H$2)/(($L$4*C8)*1000)</f>
        <v>14.0625</v>
      </c>
      <c r="M8" s="14">
        <f>(3600*$H$2)/(($M$4*C8)*1000)</f>
        <v>13.235294117647056</v>
      </c>
      <c r="N8" s="14">
        <f>(3600*$H$2)/(($N$4*C8)*1000)</f>
        <v>12.5</v>
      </c>
      <c r="O8" s="14">
        <f>(3600*$H$2)/(($O$4*C8)*1000)</f>
        <v>11.842105263157894</v>
      </c>
      <c r="P8" s="14">
        <f>(3600*$H$2)/(($P$4*C8)*1000)</f>
        <v>11.25</v>
      </c>
      <c r="R8">
        <v>80</v>
      </c>
    </row>
    <row r="9" spans="1:18" ht="34.5" customHeight="1">
      <c r="A9" s="12" t="s">
        <v>10</v>
      </c>
      <c r="B9" s="13">
        <v>0.95</v>
      </c>
      <c r="C9" s="13">
        <v>0.9</v>
      </c>
      <c r="D9" s="14">
        <f>(3600*$H$2)/(($D$4*C9)*1000)</f>
        <v>25</v>
      </c>
      <c r="E9" s="14">
        <f>(3600*$H$2)/(($E$4*C9)*1000)</f>
        <v>22.22222222222222</v>
      </c>
      <c r="F9" s="14">
        <f>(3600*$H$2)/(($F$4*C9)*1000)</f>
        <v>20</v>
      </c>
      <c r="G9" s="14">
        <f>(3600*$H$2)/(($G$4*C9)*1000)</f>
        <v>18.181818181818183</v>
      </c>
      <c r="H9" s="14">
        <f>(3600*$H$2)/(($H$4*C9)*1000)</f>
        <v>16.666666666666668</v>
      </c>
      <c r="I9" s="14">
        <f>(3600*$H$2)/(($I$4*C9)*1000)</f>
        <v>15.384615384615381</v>
      </c>
      <c r="J9" s="14">
        <f>(3600*$H$2)/(($J$4*C9)*1000)</f>
        <v>14.285714285714286</v>
      </c>
      <c r="K9" s="14">
        <f>(3600*$H$2)/(($K$4*C9)*1000)</f>
        <v>13.333333333333334</v>
      </c>
      <c r="L9" s="14">
        <f>(3600*$H$2)/(($L$4*C9)*1000)</f>
        <v>12.5</v>
      </c>
      <c r="M9" s="14">
        <f>(3600*$H$2)/(($M$4*C9)*1000)</f>
        <v>11.764705882352942</v>
      </c>
      <c r="N9" s="14">
        <f>(3600*$H$2)/(($N$4*C9)*1000)</f>
        <v>11.11111111111111</v>
      </c>
      <c r="O9" s="14">
        <f>(3600*$H$2)/(($O$4*C9)*1000)</f>
        <v>10.526315789473685</v>
      </c>
      <c r="P9" s="14">
        <f>(3600*$H$2)/(($P$4*C9)*1000)</f>
        <v>10</v>
      </c>
      <c r="R9">
        <v>90</v>
      </c>
    </row>
    <row r="10" spans="1:18" ht="34.5" customHeight="1">
      <c r="A10" s="12"/>
      <c r="B10" s="13">
        <v>1</v>
      </c>
      <c r="C10" s="13">
        <v>1</v>
      </c>
      <c r="D10" s="14">
        <f>(3600*$H$2)/(($D$4*C10)*1000)</f>
        <v>22.5</v>
      </c>
      <c r="E10" s="14">
        <f>(3600*$H$2)/(($E$4*C10)*1000)</f>
        <v>20</v>
      </c>
      <c r="F10" s="14">
        <f>(3600*$H$2)/(($F$4*C10)*1000)</f>
        <v>18</v>
      </c>
      <c r="G10" s="14">
        <f>(3600*$H$2)/(($G$4*C10)*1000)</f>
        <v>16.363636363636363</v>
      </c>
      <c r="H10" s="14">
        <f>(3600*$H$2)/(($H$4*C10)*1000)</f>
        <v>15</v>
      </c>
      <c r="I10" s="14">
        <f>(3600*$H$2)/(($I$4*C10)*1000)</f>
        <v>13.846153846153847</v>
      </c>
      <c r="J10" s="14">
        <f>(3600*$H$2)/(($J$4*C10)*1000)</f>
        <v>12.857142857142858</v>
      </c>
      <c r="K10" s="14">
        <f>(3600*$H$2)/(($K$4*C10)*1000)</f>
        <v>12</v>
      </c>
      <c r="L10" s="14">
        <f>(3600*$H$2)/(($L$4*C10)*1000)</f>
        <v>11.25</v>
      </c>
      <c r="M10" s="14">
        <f>(3600*$H$2)/(($M$4*C10)*1000)</f>
        <v>10.588235294117647</v>
      </c>
      <c r="N10" s="14">
        <f>(3600*$H$2)/(($N$4*C10)*1000)</f>
        <v>10</v>
      </c>
      <c r="O10" s="14">
        <f>(3600*$H$2)/(($O$4*C10)*1000)</f>
        <v>9.473684210526315</v>
      </c>
      <c r="P10" s="14">
        <f>(3600*$H$2)/(($P$4*C10)*1000)</f>
        <v>9</v>
      </c>
      <c r="R10">
        <v>100</v>
      </c>
    </row>
    <row r="11" spans="1:18" ht="34.5" customHeight="1">
      <c r="A11" s="12"/>
      <c r="B11" s="13">
        <v>1</v>
      </c>
      <c r="C11" s="13">
        <v>1.1</v>
      </c>
      <c r="D11" s="14">
        <f>(3600*$H$2)/(($D$4*C11)*1000)</f>
        <v>20.454545454545453</v>
      </c>
      <c r="E11" s="14">
        <f>(3600*$H$2)/(($E$4*C11)*1000)</f>
        <v>18.181818181818183</v>
      </c>
      <c r="F11" s="14">
        <f>(3600*$H$2)/(($F$4*C11)*1000)</f>
        <v>16.363636363636363</v>
      </c>
      <c r="G11" s="14">
        <f>(3600*$H$2)/(($G$4*C11)*1000)</f>
        <v>14.876033057851238</v>
      </c>
      <c r="H11" s="14">
        <f>(3600*$H$2)/(($H$4*C11)*1000)</f>
        <v>13.636363636363635</v>
      </c>
      <c r="I11" s="14">
        <f>(3600*$H$2)/(($I$4*C11)*1000)</f>
        <v>12.587412587412587</v>
      </c>
      <c r="J11" s="14">
        <f>(3600*$H$2)/(($J$4*C11)*1000)</f>
        <v>11.688311688311687</v>
      </c>
      <c r="K11" s="14">
        <f>(3600*$H$2)/(($K$4*C11)*1000)</f>
        <v>10.909090909090908</v>
      </c>
      <c r="L11" s="14">
        <f>(3600*$H$2)/(($L$4*C11)*1000)</f>
        <v>10.227272727272727</v>
      </c>
      <c r="M11" s="14">
        <f>(3600*$H$2)/(($M$4*C11)*1000)</f>
        <v>9.625668449197859</v>
      </c>
      <c r="N11" s="14">
        <f>(3600*$H$2)/(($N$4*C11)*1000)</f>
        <v>9.090909090909092</v>
      </c>
      <c r="O11" s="14">
        <f>(3600*$H$2)/(($O$4*C11)*1000)</f>
        <v>8.612440191387558</v>
      </c>
      <c r="P11" s="14">
        <f>(3600*$H$2)/(($P$4*C11)*1000)</f>
        <v>8.181818181818182</v>
      </c>
      <c r="R11">
        <v>110</v>
      </c>
    </row>
    <row r="12" spans="1:18" ht="34.5" customHeight="1">
      <c r="A12" s="12" t="s">
        <v>11</v>
      </c>
      <c r="B12" s="13">
        <v>1</v>
      </c>
      <c r="C12" s="13">
        <v>1.2</v>
      </c>
      <c r="D12" s="14">
        <f>(3600*$H$2)/(($D$4*C12)*1000)</f>
        <v>18.75</v>
      </c>
      <c r="E12" s="14">
        <f>(3600*$H$2)/(($E$4*C12)*1000)</f>
        <v>16.666666666666668</v>
      </c>
      <c r="F12" s="14">
        <f>(3600*$H$2)/(($F$4*C12)*1000)</f>
        <v>15</v>
      </c>
      <c r="G12" s="14">
        <f>(3600*$H$2)/(($G$4*C12)*1000)</f>
        <v>13.636363636363637</v>
      </c>
      <c r="H12" s="14">
        <f>(3600*$H$2)/(($H$4*C12)*1000)</f>
        <v>12.500000000000002</v>
      </c>
      <c r="I12" s="14">
        <f>(3600*$H$2)/(($I$4*C12)*1000)</f>
        <v>11.538461538461538</v>
      </c>
      <c r="J12" s="14">
        <f>(3600*$H$2)/(($J$4*C12)*1000)</f>
        <v>10.714285714285714</v>
      </c>
      <c r="K12" s="14">
        <f>(3600*$H$2)/(($K$4*C12)*1000)</f>
        <v>10</v>
      </c>
      <c r="L12" s="14">
        <f>(3600*$H$2)/(($L$4*C12)*1000)</f>
        <v>9.375</v>
      </c>
      <c r="M12" s="14">
        <f>(3600*$H$2)/(($M$4*C12)*1000)</f>
        <v>8.823529411764707</v>
      </c>
      <c r="N12" s="14">
        <f>(3600*$H$2)/(($N$4*C12)*1000)</f>
        <v>8.333333333333334</v>
      </c>
      <c r="O12" s="14">
        <f>(3600*$H$2)/(($O$4*C12)*1000)</f>
        <v>7.894736842105263</v>
      </c>
      <c r="P12" s="14">
        <f>(3600*$H$2)/(($P$4*C12)*1000)</f>
        <v>7.5</v>
      </c>
      <c r="R12">
        <v>120</v>
      </c>
    </row>
    <row r="13" spans="1:18" ht="34.5" customHeight="1">
      <c r="A13" s="12"/>
      <c r="B13" s="13">
        <v>1</v>
      </c>
      <c r="C13" s="13">
        <v>1.3</v>
      </c>
      <c r="D13" s="14">
        <f>(3600*$H$2)/(($D$4*C13)*1000)</f>
        <v>17.307692307692307</v>
      </c>
      <c r="E13" s="14">
        <f>(3600*$H$2)/(($E$4*C13)*1000)</f>
        <v>15.384615384615381</v>
      </c>
      <c r="F13" s="14">
        <f>(3600*$H$2)/(($F$4*C13)*1000)</f>
        <v>13.846153846153847</v>
      </c>
      <c r="G13" s="14">
        <f>(3600*$H$2)/(($G$4*C13)*1000)</f>
        <v>12.587412587412587</v>
      </c>
      <c r="H13" s="14">
        <f>(3600*$H$2)/(($H$4*C13)*1000)</f>
        <v>11.538461538461537</v>
      </c>
      <c r="I13" s="14">
        <f>(3600*$H$2)/(($I$4*C13)*1000)</f>
        <v>10.650887573964495</v>
      </c>
      <c r="J13" s="14">
        <f>(3600*$H$2)/(($J$4*C13)*1000)</f>
        <v>9.89010989010989</v>
      </c>
      <c r="K13" s="14">
        <f>(3600*$H$2)/(($K$4*C13)*1000)</f>
        <v>9.23076923076923</v>
      </c>
      <c r="L13" s="14">
        <f>(3600*$H$2)/(($L$4*C13)*1000)</f>
        <v>8.653846153846153</v>
      </c>
      <c r="M13" s="14">
        <f>(3600*$H$2)/(($M$4*C13)*1000)</f>
        <v>8.144796380090497</v>
      </c>
      <c r="N13" s="14">
        <f>(3600*$H$2)/(($N$4*C13)*1000)</f>
        <v>7.692307692307691</v>
      </c>
      <c r="O13" s="14">
        <f>(3600*$H$2)/(($O$4*C13)*1000)</f>
        <v>7.287449392712551</v>
      </c>
      <c r="P13" s="14">
        <f>(3600*$H$2)/(($P$4*C13)*1000)</f>
        <v>6.923076923076923</v>
      </c>
      <c r="R13">
        <v>130</v>
      </c>
    </row>
    <row r="14" spans="1:18" ht="32.25" customHeight="1">
      <c r="A14" s="17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R14">
        <v>140</v>
      </c>
    </row>
    <row r="15" spans="1:18" ht="39" customHeight="1">
      <c r="A15" s="18" t="s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R15">
        <v>150</v>
      </c>
    </row>
    <row r="16" spans="1:16" ht="45" customHeight="1">
      <c r="A16" s="18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</sheetData>
  <sheetProtection sheet="1"/>
  <mergeCells count="14">
    <mergeCell ref="A1:A2"/>
    <mergeCell ref="B1:P1"/>
    <mergeCell ref="D2:G2"/>
    <mergeCell ref="K2:P2"/>
    <mergeCell ref="A3:A4"/>
    <mergeCell ref="B3:B4"/>
    <mergeCell ref="C3:C4"/>
    <mergeCell ref="D3:P3"/>
    <mergeCell ref="A5:A6"/>
    <mergeCell ref="A9:A11"/>
    <mergeCell ref="A12:A13"/>
    <mergeCell ref="A14:P14"/>
    <mergeCell ref="A15:P15"/>
    <mergeCell ref="A16:P16"/>
  </mergeCells>
  <dataValidations count="1">
    <dataValidation type="whole" allowBlank="1" showErrorMessage="1" sqref="H2">
      <formula1>1</formula1>
      <formula2>1000</formula2>
    </dataValidation>
  </dataValidations>
  <hyperlinks>
    <hyperlink ref="A15" r:id="rId1" display="Course à pied - Programmes, conseils et outils "/>
    <hyperlink ref="A16" r:id="rId2" display="Entrainement-sportif.fr  Bruno Chauzi"/>
  </hyperlink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d'allures de course à pied</dc:title>
  <dc:subject>allures de course et temps de passage</dc:subject>
  <dc:creator>bruno</dc:creator>
  <cp:keywords>allures, course, vma, tableau, temps, passage</cp:keywords>
  <dc:description/>
  <cp:lastModifiedBy>Bruno Chauzi</cp:lastModifiedBy>
  <cp:lastPrinted>2007-10-14T19:52:11Z</cp:lastPrinted>
  <dcterms:created xsi:type="dcterms:W3CDTF">2007-10-11T17:43:17Z</dcterms:created>
  <dcterms:modified xsi:type="dcterms:W3CDTF">2023-06-04T11:10:57Z</dcterms:modified>
  <cp:category/>
  <cp:version/>
  <cp:contentType/>
  <cp:contentStatus/>
  <cp:revision>1</cp:revision>
</cp:coreProperties>
</file>